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66B11DD-3A9E-420A-9FB3-30A252B7DE82}"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<sst xmlns="http://schemas.openxmlformats.org/spreadsheetml/2006/main" count="2813" uniqueCount="1350">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</sst>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867</v>
      </c>
      <c r="B10" s="141"/>
      <c r="C10" s="119" t="str">
        <f>VLOOKUP(A10,lista,2,0)</f>
        <v>G. PMO Y DIRECCIONES DE OBRA</v>
      </c>
      <c r="D10" s="119"/>
      <c r="E10" s="119"/>
      <c r="F10" s="119"/>
      <c r="G10" s="119" t="str">
        <f>VLOOKUP(A10,lista,3,0)</f>
        <v>Técnico/a 1</v>
      </c>
      <c r="H10" s="119"/>
      <c r="I10" s="128" t="str">
        <f>VLOOKUP(A10,lista,4,0)</f>
        <v>Técnico/a de medio ambiente para cumplimiento de las DNSH</v>
      </c>
      <c r="J10" s="129"/>
      <c r="K10" s="119" t="str">
        <f>VLOOKUP(A10,lista,5,0)</f>
        <v>Barcelona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Ingeniería Geológica o Licenciatura en Ingeniería Geológica.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so6B62Mv38mzp73ohsGKz/IOOhbKGVpKr/eqgxaBBjE0XLF2IjPEz+nT3A8n+FMV1ofMrREoegnEEv7JjaTJ2A==" saltValue="RVqWhGhxhqqZNjgaU/x3n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2026-09-16T14:35:06Z</dcterms:modified>
</cp:coreProperties>
</file>